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<sst xmlns="http://schemas.openxmlformats.org/spreadsheetml/2006/main" count="165" uniqueCount="95">
  <si>
    <t>2024年北塔区公开招聘教师综合成绩排名及体检入围人员名单</t>
  </si>
  <si>
    <t>序号</t>
  </si>
  <si>
    <t>姓名</t>
  </si>
  <si>
    <t>招聘计划</t>
  </si>
  <si>
    <t>报考岗位</t>
  </si>
  <si>
    <t>考号</t>
  </si>
  <si>
    <t>笔试成绩</t>
  </si>
  <si>
    <t>微型课成绩</t>
  </si>
  <si>
    <t>音乐、体育、学前教育技能展示成绩</t>
  </si>
  <si>
    <t>音乐、体育、学前教育面试总成绩</t>
  </si>
  <si>
    <t>综合成绩</t>
  </si>
  <si>
    <t>综合成绩排名</t>
  </si>
  <si>
    <t>是否体检入围</t>
  </si>
  <si>
    <t>备注</t>
  </si>
  <si>
    <t>曾嘉媛</t>
  </si>
  <si>
    <t>1状元中学-初中数学</t>
  </si>
  <si>
    <t>体检入围</t>
  </si>
  <si>
    <t>刘娟</t>
  </si>
  <si>
    <t>李飞飞</t>
  </si>
  <si>
    <t>2状元中学-初中历史</t>
  </si>
  <si>
    <t>向丽思倩</t>
  </si>
  <si>
    <t>何菲琴</t>
  </si>
  <si>
    <t>3状元中学-初中政治</t>
  </si>
  <si>
    <t>段玲玲</t>
  </si>
  <si>
    <t>谢淼</t>
  </si>
  <si>
    <t>4茶元头中学-初中英语</t>
  </si>
  <si>
    <t>陈俊莎</t>
  </si>
  <si>
    <t>毕朝润</t>
  </si>
  <si>
    <t>5陈家桥学校-初中语文</t>
  </si>
  <si>
    <t>孙天赐</t>
  </si>
  <si>
    <t>尹淑芳</t>
  </si>
  <si>
    <t>6陈家桥学校-初中生物</t>
  </si>
  <si>
    <t>蒋立娟</t>
  </si>
  <si>
    <t>刘婷</t>
  </si>
  <si>
    <t>7芙蓉学校-小学数学</t>
  </si>
  <si>
    <t>覃晓铃</t>
  </si>
  <si>
    <t>李思芳</t>
  </si>
  <si>
    <t>吴雪贞</t>
  </si>
  <si>
    <t>孙玉平</t>
  </si>
  <si>
    <t>王艺钧</t>
  </si>
  <si>
    <t>8芙蓉学校-体育</t>
  </si>
  <si>
    <t>廖育雄</t>
  </si>
  <si>
    <t>9芙蓉学校-心理健康</t>
  </si>
  <si>
    <t>刘子怡</t>
  </si>
  <si>
    <t>吴小风</t>
  </si>
  <si>
    <t>10芙蓉学校-小学语文</t>
  </si>
  <si>
    <t>赵沐琪</t>
  </si>
  <si>
    <t>刘诗恬</t>
  </si>
  <si>
    <t>李欣</t>
  </si>
  <si>
    <t>程叶玲</t>
  </si>
  <si>
    <t>李欣宇</t>
  </si>
  <si>
    <t>缺考</t>
  </si>
  <si>
    <t>刘凌倩</t>
  </si>
  <si>
    <t>11状元小学-小学语文</t>
  </si>
  <si>
    <t>罗妤</t>
  </si>
  <si>
    <t>雷丽媛</t>
  </si>
  <si>
    <t>夏文霞</t>
  </si>
  <si>
    <t>刘倩</t>
  </si>
  <si>
    <t>12状元小学-小学数学</t>
  </si>
  <si>
    <t>彭敏</t>
  </si>
  <si>
    <t>宁美芳</t>
  </si>
  <si>
    <t>郑组画</t>
  </si>
  <si>
    <t>石婵娟</t>
  </si>
  <si>
    <t>黄铮</t>
  </si>
  <si>
    <t>邓娴馨</t>
  </si>
  <si>
    <t>13状元小学-小学音乐</t>
  </si>
  <si>
    <t>李泽龙</t>
  </si>
  <si>
    <t>欧阳妙妙</t>
  </si>
  <si>
    <t>14北塔小学-小学数学（女）</t>
  </si>
  <si>
    <t>申巧珏</t>
  </si>
  <si>
    <t>曾孟阳</t>
  </si>
  <si>
    <t>15北塔小学-小学数学（男）</t>
  </si>
  <si>
    <t>李能</t>
  </si>
  <si>
    <t>周旦昀</t>
  </si>
  <si>
    <t>16北塔小学-小学音乐</t>
  </si>
  <si>
    <t>颜思宇</t>
  </si>
  <si>
    <t>熊路平</t>
  </si>
  <si>
    <t>17高撑小学-小学数学（女）</t>
  </si>
  <si>
    <t>肖甜</t>
  </si>
  <si>
    <t>陈兵阳</t>
  </si>
  <si>
    <t>18高撑小学-小学数学（男）</t>
  </si>
  <si>
    <t>刘迪文</t>
  </si>
  <si>
    <t>刘威</t>
  </si>
  <si>
    <t>19协鑫阳光小学-小学体育</t>
  </si>
  <si>
    <t>蔡健华</t>
  </si>
  <si>
    <t>周莎</t>
  </si>
  <si>
    <t>20区属公办幼儿园-学前教育</t>
  </si>
  <si>
    <t>易媛媛</t>
  </si>
  <si>
    <t>杨瑞</t>
  </si>
  <si>
    <t>黄安琪</t>
  </si>
  <si>
    <t>陈雅玲</t>
  </si>
  <si>
    <t>21区属公办幼儿园-学前教育</t>
  </si>
  <si>
    <t>沈蓉</t>
  </si>
  <si>
    <t>黄晶</t>
  </si>
  <si>
    <t>李洁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</si>
</sst>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7" fontId="45" fillId="0" borderId="15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5" zoomScaleNormal="115" zoomScaleSheetLayoutView="100" workbookViewId="0" topLeftCell="A1">
      <selection activeCell="P8" sqref="P8"/>
    </sheetView>
  </sheetViews>
  <sheetFormatPr defaultColWidth="9.00390625" defaultRowHeight="14.25"/>
  <cols>
    <col min="1" max="1" width="4.25390625" style="1" customWidth="1"/>
    <col min="2" max="2" width="10.00390625" style="1" customWidth="1"/>
    <col min="3" max="3" width="4.625" style="1" customWidth="1"/>
    <col min="4" max="4" width="21.875" style="1" customWidth="1"/>
    <col min="5" max="5" width="8.625" style="1" customWidth="1"/>
    <col min="6" max="6" width="8.875" style="2" customWidth="1"/>
    <col min="7" max="7" width="7.625" style="3" customWidth="1"/>
    <col min="8" max="10" width="10.625" style="3" customWidth="1"/>
    <col min="11" max="11" width="8.75390625" style="4" customWidth="1"/>
    <col min="12" max="12" width="8.00390625" style="2" customWidth="1"/>
    <col min="13" max="16384" width="9.00390625" style="1" customWidth="1"/>
  </cols>
  <sheetData>
    <row r="1" spans="1:13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22"/>
      <c r="L1" s="6"/>
      <c r="M1" s="6"/>
    </row>
    <row r="2" spans="1:13" ht="48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3" t="s">
        <v>11</v>
      </c>
      <c r="L2" s="24" t="s">
        <v>12</v>
      </c>
      <c r="M2" s="25" t="s">
        <v>13</v>
      </c>
    </row>
    <row r="3" spans="1:13" ht="21" customHeight="1">
      <c r="A3" s="11">
        <v>1</v>
      </c>
      <c r="B3" s="11" t="s">
        <v>14</v>
      </c>
      <c r="C3" s="12">
        <v>1</v>
      </c>
      <c r="D3" s="11" t="s">
        <v>15</v>
      </c>
      <c r="E3" s="11">
        <v>241713</v>
      </c>
      <c r="F3" s="13">
        <v>73.2</v>
      </c>
      <c r="G3" s="14">
        <v>89.12</v>
      </c>
      <c r="H3" s="14"/>
      <c r="I3" s="14"/>
      <c r="J3" s="14">
        <f aca="true" t="shared" si="0" ref="J3:J18">(F3+G3)/2</f>
        <v>81.16</v>
      </c>
      <c r="K3" s="26">
        <v>1</v>
      </c>
      <c r="L3" s="27" t="s">
        <v>16</v>
      </c>
      <c r="M3" s="28"/>
    </row>
    <row r="4" spans="1:13" ht="21" customHeight="1">
      <c r="A4" s="11">
        <v>2</v>
      </c>
      <c r="B4" s="11" t="s">
        <v>17</v>
      </c>
      <c r="C4" s="15"/>
      <c r="D4" s="11" t="s">
        <v>15</v>
      </c>
      <c r="E4" s="11">
        <v>241803</v>
      </c>
      <c r="F4" s="13">
        <v>71.7</v>
      </c>
      <c r="G4" s="14">
        <v>84.06</v>
      </c>
      <c r="H4" s="14"/>
      <c r="I4" s="14"/>
      <c r="J4" s="14">
        <f t="shared" si="0"/>
        <v>77.88</v>
      </c>
      <c r="K4" s="26">
        <v>2</v>
      </c>
      <c r="L4" s="29"/>
      <c r="M4" s="28"/>
    </row>
    <row r="5" spans="1:14" ht="21" customHeight="1">
      <c r="A5" s="11">
        <v>3</v>
      </c>
      <c r="B5" s="11" t="s">
        <v>18</v>
      </c>
      <c r="C5" s="12">
        <v>1</v>
      </c>
      <c r="D5" s="11" t="s">
        <v>19</v>
      </c>
      <c r="E5" s="11">
        <v>242516</v>
      </c>
      <c r="F5" s="13">
        <v>86</v>
      </c>
      <c r="G5" s="14">
        <v>89.18</v>
      </c>
      <c r="H5" s="14"/>
      <c r="I5" s="14"/>
      <c r="J5" s="14">
        <f t="shared" si="0"/>
        <v>87.59</v>
      </c>
      <c r="K5" s="26">
        <v>1</v>
      </c>
      <c r="L5" s="27" t="s">
        <v>16</v>
      </c>
      <c r="M5" s="28"/>
      <c r="N5" s="2"/>
    </row>
    <row r="6" spans="1:15" ht="21" customHeight="1">
      <c r="A6" s="11">
        <v>4</v>
      </c>
      <c r="B6" s="11" t="s">
        <v>20</v>
      </c>
      <c r="C6" s="15"/>
      <c r="D6" s="11" t="s">
        <v>19</v>
      </c>
      <c r="E6" s="11">
        <v>242513</v>
      </c>
      <c r="F6" s="13">
        <v>83.6</v>
      </c>
      <c r="G6" s="14">
        <v>87.04</v>
      </c>
      <c r="H6" s="14"/>
      <c r="I6" s="14"/>
      <c r="J6" s="14">
        <f t="shared" si="0"/>
        <v>85.32</v>
      </c>
      <c r="K6" s="26">
        <v>2</v>
      </c>
      <c r="L6" s="29"/>
      <c r="M6" s="30"/>
      <c r="N6" s="4"/>
      <c r="O6" s="4"/>
    </row>
    <row r="7" spans="1:15" ht="21" customHeight="1">
      <c r="A7" s="11">
        <v>5</v>
      </c>
      <c r="B7" s="11" t="s">
        <v>21</v>
      </c>
      <c r="C7" s="12">
        <v>1</v>
      </c>
      <c r="D7" s="11" t="s">
        <v>22</v>
      </c>
      <c r="E7" s="11">
        <v>242408</v>
      </c>
      <c r="F7" s="13">
        <v>85.7</v>
      </c>
      <c r="G7" s="14">
        <v>88.28</v>
      </c>
      <c r="H7" s="14"/>
      <c r="I7" s="14"/>
      <c r="J7" s="14">
        <f t="shared" si="0"/>
        <v>86.99000000000001</v>
      </c>
      <c r="K7" s="26">
        <v>1</v>
      </c>
      <c r="L7" s="27" t="s">
        <v>16</v>
      </c>
      <c r="M7" s="30"/>
      <c r="N7" s="4"/>
      <c r="O7" s="4"/>
    </row>
    <row r="8" spans="1:15" ht="21" customHeight="1">
      <c r="A8" s="11">
        <v>6</v>
      </c>
      <c r="B8" s="11" t="s">
        <v>23</v>
      </c>
      <c r="C8" s="15"/>
      <c r="D8" s="11" t="s">
        <v>22</v>
      </c>
      <c r="E8" s="11">
        <v>242409</v>
      </c>
      <c r="F8" s="13">
        <v>84.4</v>
      </c>
      <c r="G8" s="14">
        <v>85.16</v>
      </c>
      <c r="H8" s="14"/>
      <c r="I8" s="14"/>
      <c r="J8" s="14">
        <f t="shared" si="0"/>
        <v>84.78</v>
      </c>
      <c r="K8" s="26">
        <v>2</v>
      </c>
      <c r="L8" s="29"/>
      <c r="M8" s="30"/>
      <c r="N8" s="4"/>
      <c r="O8" s="31"/>
    </row>
    <row r="9" spans="1:15" ht="21" customHeight="1">
      <c r="A9" s="11">
        <v>7</v>
      </c>
      <c r="B9" s="11" t="s">
        <v>24</v>
      </c>
      <c r="C9" s="12">
        <v>1</v>
      </c>
      <c r="D9" s="11" t="s">
        <v>25</v>
      </c>
      <c r="E9" s="11">
        <v>241308</v>
      </c>
      <c r="F9" s="13">
        <v>82.5</v>
      </c>
      <c r="G9" s="14">
        <v>88.48</v>
      </c>
      <c r="H9" s="14"/>
      <c r="I9" s="14"/>
      <c r="J9" s="14">
        <f t="shared" si="0"/>
        <v>85.49000000000001</v>
      </c>
      <c r="K9" s="26">
        <v>1</v>
      </c>
      <c r="L9" s="27" t="s">
        <v>16</v>
      </c>
      <c r="M9" s="30"/>
      <c r="N9" s="4"/>
      <c r="O9" s="4"/>
    </row>
    <row r="10" spans="1:15" ht="21" customHeight="1">
      <c r="A10" s="11">
        <v>8</v>
      </c>
      <c r="B10" s="11" t="s">
        <v>26</v>
      </c>
      <c r="C10" s="16"/>
      <c r="D10" s="11" t="s">
        <v>25</v>
      </c>
      <c r="E10" s="11">
        <v>241227</v>
      </c>
      <c r="F10" s="13">
        <v>84.2</v>
      </c>
      <c r="G10" s="14">
        <v>86.1</v>
      </c>
      <c r="H10" s="14"/>
      <c r="I10" s="14"/>
      <c r="J10" s="14">
        <f t="shared" si="0"/>
        <v>85.15</v>
      </c>
      <c r="K10" s="26">
        <v>2</v>
      </c>
      <c r="L10" s="29"/>
      <c r="M10" s="30"/>
      <c r="N10" s="4"/>
      <c r="O10" s="4"/>
    </row>
    <row r="11" spans="1:15" ht="21" customHeight="1">
      <c r="A11" s="11">
        <v>9</v>
      </c>
      <c r="B11" s="11" t="s">
        <v>27</v>
      </c>
      <c r="C11" s="12">
        <v>1</v>
      </c>
      <c r="D11" s="11" t="s">
        <v>28</v>
      </c>
      <c r="E11" s="11">
        <v>240825</v>
      </c>
      <c r="F11" s="13">
        <v>85.8</v>
      </c>
      <c r="G11" s="14">
        <v>87.84</v>
      </c>
      <c r="H11" s="14"/>
      <c r="I11" s="14"/>
      <c r="J11" s="14">
        <f t="shared" si="0"/>
        <v>86.82</v>
      </c>
      <c r="K11" s="26">
        <v>1</v>
      </c>
      <c r="L11" s="27" t="s">
        <v>16</v>
      </c>
      <c r="M11" s="30"/>
      <c r="N11" s="4"/>
      <c r="O11" s="4"/>
    </row>
    <row r="12" spans="1:15" ht="21" customHeight="1">
      <c r="A12" s="11">
        <v>10</v>
      </c>
      <c r="B12" s="11" t="s">
        <v>29</v>
      </c>
      <c r="C12" s="15"/>
      <c r="D12" s="11" t="s">
        <v>28</v>
      </c>
      <c r="E12" s="11">
        <v>240815</v>
      </c>
      <c r="F12" s="13">
        <v>81.5</v>
      </c>
      <c r="G12" s="14">
        <v>87.58</v>
      </c>
      <c r="H12" s="14"/>
      <c r="I12" s="14"/>
      <c r="J12" s="14">
        <f t="shared" si="0"/>
        <v>84.53999999999999</v>
      </c>
      <c r="K12" s="26">
        <v>2</v>
      </c>
      <c r="L12" s="29"/>
      <c r="M12" s="30"/>
      <c r="N12" s="4"/>
      <c r="O12" s="4"/>
    </row>
    <row r="13" spans="1:15" ht="21" customHeight="1">
      <c r="A13" s="11">
        <v>11</v>
      </c>
      <c r="B13" s="11" t="s">
        <v>30</v>
      </c>
      <c r="C13" s="12">
        <v>1</v>
      </c>
      <c r="D13" s="11" t="s">
        <v>31</v>
      </c>
      <c r="E13" s="11">
        <v>241513</v>
      </c>
      <c r="F13" s="13">
        <v>82.6</v>
      </c>
      <c r="G13" s="14">
        <v>89.06</v>
      </c>
      <c r="H13" s="14"/>
      <c r="I13" s="14"/>
      <c r="J13" s="14">
        <f t="shared" si="0"/>
        <v>85.83</v>
      </c>
      <c r="K13" s="26">
        <v>1</v>
      </c>
      <c r="L13" s="27" t="s">
        <v>16</v>
      </c>
      <c r="M13" s="32"/>
      <c r="N13" s="4"/>
      <c r="O13" s="4"/>
    </row>
    <row r="14" spans="1:15" ht="21" customHeight="1">
      <c r="A14" s="11">
        <v>12</v>
      </c>
      <c r="B14" s="11" t="s">
        <v>32</v>
      </c>
      <c r="C14" s="15"/>
      <c r="D14" s="11" t="s">
        <v>31</v>
      </c>
      <c r="E14" s="11">
        <v>241508</v>
      </c>
      <c r="F14" s="13">
        <v>78.7</v>
      </c>
      <c r="G14" s="14">
        <v>85.16</v>
      </c>
      <c r="H14" s="14"/>
      <c r="I14" s="14"/>
      <c r="J14" s="14">
        <f t="shared" si="0"/>
        <v>81.93</v>
      </c>
      <c r="K14" s="26">
        <v>2</v>
      </c>
      <c r="L14" s="27"/>
      <c r="M14" s="30"/>
      <c r="N14" s="4"/>
      <c r="O14" s="4"/>
    </row>
    <row r="15" spans="1:15" ht="21" customHeight="1">
      <c r="A15" s="11">
        <v>13</v>
      </c>
      <c r="B15" s="11" t="s">
        <v>33</v>
      </c>
      <c r="C15" s="16">
        <v>3</v>
      </c>
      <c r="D15" s="11" t="s">
        <v>34</v>
      </c>
      <c r="E15" s="11">
        <v>241825</v>
      </c>
      <c r="F15" s="13">
        <v>64.7</v>
      </c>
      <c r="G15" s="14">
        <v>87.7</v>
      </c>
      <c r="H15" s="14"/>
      <c r="I15" s="14"/>
      <c r="J15" s="14">
        <f t="shared" si="0"/>
        <v>76.2</v>
      </c>
      <c r="K15" s="26">
        <v>1</v>
      </c>
      <c r="L15" s="27" t="s">
        <v>16</v>
      </c>
      <c r="M15" s="30"/>
      <c r="N15" s="4"/>
      <c r="O15" s="4"/>
    </row>
    <row r="16" spans="1:15" ht="21" customHeight="1">
      <c r="A16" s="11">
        <v>14</v>
      </c>
      <c r="B16" s="11" t="s">
        <v>35</v>
      </c>
      <c r="C16" s="16"/>
      <c r="D16" s="11" t="s">
        <v>34</v>
      </c>
      <c r="E16" s="11">
        <v>241909</v>
      </c>
      <c r="F16" s="13">
        <v>63.5</v>
      </c>
      <c r="G16" s="14">
        <v>88.68</v>
      </c>
      <c r="H16" s="14"/>
      <c r="I16" s="14"/>
      <c r="J16" s="14">
        <f t="shared" si="0"/>
        <v>76.09</v>
      </c>
      <c r="K16" s="26">
        <v>2</v>
      </c>
      <c r="L16" s="27" t="s">
        <v>16</v>
      </c>
      <c r="M16" s="30"/>
      <c r="N16" s="4"/>
      <c r="O16" s="4"/>
    </row>
    <row r="17" spans="1:15" ht="21" customHeight="1">
      <c r="A17" s="11">
        <v>15</v>
      </c>
      <c r="B17" s="11" t="s">
        <v>36</v>
      </c>
      <c r="C17" s="16"/>
      <c r="D17" s="11" t="s">
        <v>34</v>
      </c>
      <c r="E17" s="11">
        <v>241907</v>
      </c>
      <c r="F17" s="13">
        <v>67</v>
      </c>
      <c r="G17" s="14">
        <v>84.62</v>
      </c>
      <c r="H17" s="14"/>
      <c r="I17" s="14"/>
      <c r="J17" s="14">
        <f t="shared" si="0"/>
        <v>75.81</v>
      </c>
      <c r="K17" s="26">
        <v>3</v>
      </c>
      <c r="L17" s="27" t="s">
        <v>16</v>
      </c>
      <c r="M17" s="30"/>
      <c r="N17" s="4"/>
      <c r="O17" s="4"/>
    </row>
    <row r="18" spans="1:15" ht="21" customHeight="1">
      <c r="A18" s="11">
        <v>16</v>
      </c>
      <c r="B18" s="11" t="s">
        <v>37</v>
      </c>
      <c r="C18" s="16"/>
      <c r="D18" s="11" t="s">
        <v>34</v>
      </c>
      <c r="E18" s="11">
        <v>241927</v>
      </c>
      <c r="F18" s="13">
        <v>67.2</v>
      </c>
      <c r="G18" s="14">
        <v>83.92</v>
      </c>
      <c r="H18" s="14"/>
      <c r="I18" s="14"/>
      <c r="J18" s="14">
        <f t="shared" si="0"/>
        <v>75.56</v>
      </c>
      <c r="K18" s="26">
        <v>4</v>
      </c>
      <c r="L18" s="29"/>
      <c r="M18" s="30"/>
      <c r="N18" s="4"/>
      <c r="O18" s="4"/>
    </row>
    <row r="19" spans="1:13" ht="21" customHeight="1">
      <c r="A19" s="11">
        <v>17</v>
      </c>
      <c r="B19" s="11" t="s">
        <v>38</v>
      </c>
      <c r="C19" s="16"/>
      <c r="D19" s="11" t="s">
        <v>34</v>
      </c>
      <c r="E19" s="11">
        <v>241829</v>
      </c>
      <c r="F19" s="13">
        <v>60.5</v>
      </c>
      <c r="G19" s="14">
        <v>84.8</v>
      </c>
      <c r="H19" s="14"/>
      <c r="I19" s="14"/>
      <c r="J19" s="14">
        <f aca="true" t="shared" si="1" ref="J16:J39">(F19+G19)/2</f>
        <v>72.65</v>
      </c>
      <c r="K19" s="26">
        <v>5</v>
      </c>
      <c r="L19" s="29"/>
      <c r="M19" s="28"/>
    </row>
    <row r="20" spans="1:13" ht="21" customHeight="1">
      <c r="A20" s="11">
        <v>18</v>
      </c>
      <c r="B20" s="11" t="s">
        <v>39</v>
      </c>
      <c r="C20" s="12">
        <v>1</v>
      </c>
      <c r="D20" s="11" t="s">
        <v>40</v>
      </c>
      <c r="E20" s="11">
        <v>241601</v>
      </c>
      <c r="F20" s="13">
        <v>82.5</v>
      </c>
      <c r="G20" s="14">
        <v>87.46</v>
      </c>
      <c r="H20" s="14">
        <v>87.5</v>
      </c>
      <c r="I20" s="14">
        <f>SUM(G20:H20)/2</f>
        <v>87.47999999999999</v>
      </c>
      <c r="J20" s="14">
        <f>(F20+(G20+H20)/2)/2</f>
        <v>84.99</v>
      </c>
      <c r="K20" s="26">
        <v>1</v>
      </c>
      <c r="L20" s="27" t="s">
        <v>16</v>
      </c>
      <c r="M20" s="28"/>
    </row>
    <row r="21" spans="1:13" ht="21" customHeight="1">
      <c r="A21" s="11">
        <v>19</v>
      </c>
      <c r="B21" s="11" t="s">
        <v>41</v>
      </c>
      <c r="C21" s="15"/>
      <c r="D21" s="11" t="s">
        <v>40</v>
      </c>
      <c r="E21" s="11">
        <v>241605</v>
      </c>
      <c r="F21" s="13">
        <v>76.9</v>
      </c>
      <c r="G21" s="14">
        <v>87.02</v>
      </c>
      <c r="H21" s="14">
        <v>87.56</v>
      </c>
      <c r="I21" s="14">
        <f>SUM(G21:H21)/2</f>
        <v>87.28999999999999</v>
      </c>
      <c r="J21" s="14">
        <f>(F21+(G21+H21)/2)/2</f>
        <v>82.095</v>
      </c>
      <c r="K21" s="26">
        <v>2</v>
      </c>
      <c r="L21" s="29"/>
      <c r="M21" s="28"/>
    </row>
    <row r="22" spans="1:13" ht="21" customHeight="1">
      <c r="A22" s="11">
        <v>20</v>
      </c>
      <c r="B22" s="11" t="s">
        <v>33</v>
      </c>
      <c r="C22" s="12">
        <v>1</v>
      </c>
      <c r="D22" s="11" t="s">
        <v>42</v>
      </c>
      <c r="E22" s="11">
        <v>242324</v>
      </c>
      <c r="F22" s="13">
        <v>86.8</v>
      </c>
      <c r="G22" s="14">
        <v>87.82</v>
      </c>
      <c r="H22" s="14"/>
      <c r="I22" s="14"/>
      <c r="J22" s="14">
        <f t="shared" si="1"/>
        <v>87.31</v>
      </c>
      <c r="K22" s="26">
        <v>1</v>
      </c>
      <c r="L22" s="27" t="s">
        <v>16</v>
      </c>
      <c r="M22" s="28"/>
    </row>
    <row r="23" spans="1:13" ht="21" customHeight="1">
      <c r="A23" s="11">
        <v>21</v>
      </c>
      <c r="B23" s="11" t="s">
        <v>43</v>
      </c>
      <c r="C23" s="15"/>
      <c r="D23" s="11" t="s">
        <v>42</v>
      </c>
      <c r="E23" s="11">
        <v>242401</v>
      </c>
      <c r="F23" s="13">
        <v>80</v>
      </c>
      <c r="G23" s="14">
        <v>84.72</v>
      </c>
      <c r="H23" s="14"/>
      <c r="I23" s="14"/>
      <c r="J23" s="14">
        <f t="shared" si="1"/>
        <v>82.36</v>
      </c>
      <c r="K23" s="26">
        <v>2</v>
      </c>
      <c r="L23" s="29"/>
      <c r="M23" s="28"/>
    </row>
    <row r="24" spans="1:13" ht="21" customHeight="1">
      <c r="A24" s="11">
        <v>22</v>
      </c>
      <c r="B24" s="11" t="s">
        <v>44</v>
      </c>
      <c r="C24" s="12">
        <v>3</v>
      </c>
      <c r="D24" s="11" t="s">
        <v>45</v>
      </c>
      <c r="E24" s="11">
        <v>240615</v>
      </c>
      <c r="F24" s="13">
        <v>87.5</v>
      </c>
      <c r="G24" s="14">
        <v>86.06</v>
      </c>
      <c r="H24" s="14"/>
      <c r="I24" s="14"/>
      <c r="J24" s="14">
        <f t="shared" si="1"/>
        <v>86.78</v>
      </c>
      <c r="K24" s="26">
        <v>1</v>
      </c>
      <c r="L24" s="27" t="s">
        <v>16</v>
      </c>
      <c r="M24" s="28"/>
    </row>
    <row r="25" spans="1:13" ht="21" customHeight="1">
      <c r="A25" s="11">
        <v>23</v>
      </c>
      <c r="B25" s="11" t="s">
        <v>46</v>
      </c>
      <c r="C25" s="16"/>
      <c r="D25" s="11" t="s">
        <v>45</v>
      </c>
      <c r="E25" s="11">
        <v>240422</v>
      </c>
      <c r="F25" s="13">
        <v>86.8</v>
      </c>
      <c r="G25" s="14">
        <v>84.86</v>
      </c>
      <c r="H25" s="14"/>
      <c r="I25" s="14"/>
      <c r="J25" s="14">
        <f t="shared" si="1"/>
        <v>85.83</v>
      </c>
      <c r="K25" s="26">
        <v>2</v>
      </c>
      <c r="L25" s="27" t="s">
        <v>16</v>
      </c>
      <c r="M25" s="28"/>
    </row>
    <row r="26" spans="1:13" ht="21" customHeight="1">
      <c r="A26" s="11">
        <v>24</v>
      </c>
      <c r="B26" s="11" t="s">
        <v>47</v>
      </c>
      <c r="C26" s="16"/>
      <c r="D26" s="11" t="s">
        <v>45</v>
      </c>
      <c r="E26" s="11">
        <v>240508</v>
      </c>
      <c r="F26" s="13">
        <v>82.4</v>
      </c>
      <c r="G26" s="14">
        <v>85.28</v>
      </c>
      <c r="H26" s="14"/>
      <c r="I26" s="14"/>
      <c r="J26" s="14">
        <f t="shared" si="1"/>
        <v>83.84</v>
      </c>
      <c r="K26" s="26">
        <v>3</v>
      </c>
      <c r="L26" s="27" t="s">
        <v>16</v>
      </c>
      <c r="M26" s="28"/>
    </row>
    <row r="27" spans="1:13" ht="21" customHeight="1">
      <c r="A27" s="11">
        <v>25</v>
      </c>
      <c r="B27" s="11" t="s">
        <v>48</v>
      </c>
      <c r="C27" s="16"/>
      <c r="D27" s="11" t="s">
        <v>45</v>
      </c>
      <c r="E27" s="11">
        <v>240319</v>
      </c>
      <c r="F27" s="13">
        <v>80.9</v>
      </c>
      <c r="G27" s="14">
        <v>84.4</v>
      </c>
      <c r="H27" s="14"/>
      <c r="I27" s="14"/>
      <c r="J27" s="14">
        <f t="shared" si="1"/>
        <v>82.65</v>
      </c>
      <c r="K27" s="26">
        <v>4</v>
      </c>
      <c r="L27" s="29"/>
      <c r="M27" s="28"/>
    </row>
    <row r="28" spans="1:15" ht="21" customHeight="1">
      <c r="A28" s="11">
        <v>26</v>
      </c>
      <c r="B28" s="11" t="s">
        <v>49</v>
      </c>
      <c r="C28" s="16"/>
      <c r="D28" s="11" t="s">
        <v>45</v>
      </c>
      <c r="E28" s="11">
        <v>240617</v>
      </c>
      <c r="F28" s="13">
        <v>79.8</v>
      </c>
      <c r="G28" s="14">
        <v>84.86</v>
      </c>
      <c r="H28" s="14"/>
      <c r="I28" s="14"/>
      <c r="J28" s="14">
        <f t="shared" si="1"/>
        <v>82.33</v>
      </c>
      <c r="K28" s="26">
        <v>5</v>
      </c>
      <c r="L28" s="29"/>
      <c r="M28" s="28"/>
      <c r="O28" s="31"/>
    </row>
    <row r="29" spans="1:13" ht="21" customHeight="1">
      <c r="A29" s="11">
        <v>27</v>
      </c>
      <c r="B29" s="11" t="s">
        <v>50</v>
      </c>
      <c r="C29" s="15"/>
      <c r="D29" s="11" t="s">
        <v>45</v>
      </c>
      <c r="E29" s="11">
        <v>240302</v>
      </c>
      <c r="F29" s="13">
        <v>79.6</v>
      </c>
      <c r="G29" s="14">
        <v>0</v>
      </c>
      <c r="H29" s="14"/>
      <c r="I29" s="14"/>
      <c r="J29" s="14">
        <f t="shared" si="1"/>
        <v>39.8</v>
      </c>
      <c r="K29" s="26">
        <v>6</v>
      </c>
      <c r="M29" s="33" t="s">
        <v>51</v>
      </c>
    </row>
    <row r="30" spans="1:13" ht="21" customHeight="1">
      <c r="A30" s="11">
        <v>28</v>
      </c>
      <c r="B30" s="11" t="s">
        <v>52</v>
      </c>
      <c r="C30" s="17">
        <v>2</v>
      </c>
      <c r="D30" s="11" t="s">
        <v>53</v>
      </c>
      <c r="E30" s="11">
        <v>240206</v>
      </c>
      <c r="F30" s="13">
        <v>85.3</v>
      </c>
      <c r="G30" s="14">
        <v>87.68</v>
      </c>
      <c r="H30" s="14"/>
      <c r="I30" s="14"/>
      <c r="J30" s="14">
        <f t="shared" si="1"/>
        <v>86.49000000000001</v>
      </c>
      <c r="K30" s="26">
        <v>1</v>
      </c>
      <c r="L30" s="27" t="s">
        <v>16</v>
      </c>
      <c r="M30" s="28"/>
    </row>
    <row r="31" spans="1:13" ht="21" customHeight="1">
      <c r="A31" s="11">
        <v>29</v>
      </c>
      <c r="B31" s="11" t="s">
        <v>54</v>
      </c>
      <c r="C31" s="17"/>
      <c r="D31" s="11" t="s">
        <v>53</v>
      </c>
      <c r="E31" s="11">
        <v>240205</v>
      </c>
      <c r="F31" s="13">
        <v>79.6</v>
      </c>
      <c r="G31" s="14">
        <v>85.82</v>
      </c>
      <c r="H31" s="14"/>
      <c r="I31" s="14"/>
      <c r="J31" s="14">
        <f t="shared" si="1"/>
        <v>82.71</v>
      </c>
      <c r="K31" s="26">
        <v>2</v>
      </c>
      <c r="L31" s="27" t="s">
        <v>16</v>
      </c>
      <c r="M31" s="28"/>
    </row>
    <row r="32" spans="1:13" ht="21" customHeight="1">
      <c r="A32" s="11">
        <v>30</v>
      </c>
      <c r="B32" s="11" t="s">
        <v>55</v>
      </c>
      <c r="C32" s="17"/>
      <c r="D32" s="11" t="s">
        <v>53</v>
      </c>
      <c r="E32" s="11">
        <v>240202</v>
      </c>
      <c r="F32" s="13">
        <v>79.1</v>
      </c>
      <c r="G32" s="14">
        <v>84.8</v>
      </c>
      <c r="H32" s="14"/>
      <c r="I32" s="14"/>
      <c r="J32" s="14">
        <f t="shared" si="1"/>
        <v>81.94999999999999</v>
      </c>
      <c r="K32" s="26">
        <v>3</v>
      </c>
      <c r="L32" s="29"/>
      <c r="M32" s="28"/>
    </row>
    <row r="33" spans="1:13" ht="21" customHeight="1">
      <c r="A33" s="11">
        <v>31</v>
      </c>
      <c r="B33" s="11" t="s">
        <v>56</v>
      </c>
      <c r="C33" s="18"/>
      <c r="D33" s="11" t="s">
        <v>53</v>
      </c>
      <c r="E33" s="11">
        <v>240215</v>
      </c>
      <c r="F33" s="13">
        <v>80.1</v>
      </c>
      <c r="G33" s="14">
        <v>83.7</v>
      </c>
      <c r="H33" s="14"/>
      <c r="I33" s="14"/>
      <c r="J33" s="14">
        <f t="shared" si="1"/>
        <v>81.9</v>
      </c>
      <c r="K33" s="26">
        <v>4</v>
      </c>
      <c r="L33" s="29"/>
      <c r="M33" s="28"/>
    </row>
    <row r="34" spans="1:13" ht="21" customHeight="1">
      <c r="A34" s="11">
        <v>32</v>
      </c>
      <c r="B34" s="11" t="s">
        <v>57</v>
      </c>
      <c r="C34" s="16">
        <v>3</v>
      </c>
      <c r="D34" s="11" t="s">
        <v>58</v>
      </c>
      <c r="E34" s="11">
        <v>242004</v>
      </c>
      <c r="F34" s="13">
        <v>74.4</v>
      </c>
      <c r="G34" s="14">
        <v>87.62</v>
      </c>
      <c r="H34" s="14"/>
      <c r="I34" s="14"/>
      <c r="J34" s="14">
        <f t="shared" si="1"/>
        <v>81.01</v>
      </c>
      <c r="K34" s="26">
        <v>1</v>
      </c>
      <c r="L34" s="27" t="s">
        <v>16</v>
      </c>
      <c r="M34" s="28"/>
    </row>
    <row r="35" spans="1:13" ht="21" customHeight="1">
      <c r="A35" s="11">
        <v>33</v>
      </c>
      <c r="B35" s="11" t="s">
        <v>59</v>
      </c>
      <c r="C35" s="16"/>
      <c r="D35" s="11" t="s">
        <v>58</v>
      </c>
      <c r="E35" s="11">
        <v>242003</v>
      </c>
      <c r="F35" s="13">
        <v>74.6</v>
      </c>
      <c r="G35" s="14">
        <v>85.68</v>
      </c>
      <c r="H35" s="14"/>
      <c r="I35" s="14"/>
      <c r="J35" s="14">
        <f t="shared" si="1"/>
        <v>80.14</v>
      </c>
      <c r="K35" s="26">
        <v>2</v>
      </c>
      <c r="L35" s="27" t="s">
        <v>16</v>
      </c>
      <c r="M35" s="28"/>
    </row>
    <row r="36" spans="1:13" ht="21" customHeight="1">
      <c r="A36" s="11">
        <v>34</v>
      </c>
      <c r="B36" s="11" t="s">
        <v>60</v>
      </c>
      <c r="C36" s="16"/>
      <c r="D36" s="11" t="s">
        <v>58</v>
      </c>
      <c r="E36" s="11">
        <v>242114</v>
      </c>
      <c r="F36" s="13">
        <v>70.6</v>
      </c>
      <c r="G36" s="14">
        <v>87.24</v>
      </c>
      <c r="H36" s="14"/>
      <c r="I36" s="14"/>
      <c r="J36" s="14">
        <f t="shared" si="1"/>
        <v>78.91999999999999</v>
      </c>
      <c r="K36" s="26">
        <v>3</v>
      </c>
      <c r="L36" s="27" t="s">
        <v>16</v>
      </c>
      <c r="M36" s="28"/>
    </row>
    <row r="37" spans="1:13" ht="21" customHeight="1">
      <c r="A37" s="11">
        <v>35</v>
      </c>
      <c r="B37" s="11" t="s">
        <v>61</v>
      </c>
      <c r="C37" s="16"/>
      <c r="D37" s="11" t="s">
        <v>58</v>
      </c>
      <c r="E37" s="11">
        <v>242021</v>
      </c>
      <c r="F37" s="13">
        <v>70.8</v>
      </c>
      <c r="G37" s="14">
        <v>83.74</v>
      </c>
      <c r="H37" s="14"/>
      <c r="I37" s="14"/>
      <c r="J37" s="14">
        <f t="shared" si="1"/>
        <v>77.27</v>
      </c>
      <c r="K37" s="26">
        <v>4</v>
      </c>
      <c r="L37" s="29"/>
      <c r="M37" s="28"/>
    </row>
    <row r="38" spans="1:13" ht="21" customHeight="1">
      <c r="A38" s="11">
        <v>36</v>
      </c>
      <c r="B38" s="11" t="s">
        <v>62</v>
      </c>
      <c r="C38" s="16"/>
      <c r="D38" s="11" t="s">
        <v>58</v>
      </c>
      <c r="E38" s="11">
        <v>242125</v>
      </c>
      <c r="F38" s="13">
        <v>68.6</v>
      </c>
      <c r="G38" s="14">
        <v>82.86</v>
      </c>
      <c r="H38" s="14"/>
      <c r="I38" s="14"/>
      <c r="J38" s="14">
        <f t="shared" si="1"/>
        <v>75.72999999999999</v>
      </c>
      <c r="K38" s="26">
        <v>5</v>
      </c>
      <c r="L38" s="29"/>
      <c r="M38" s="28"/>
    </row>
    <row r="39" spans="1:13" ht="21" customHeight="1">
      <c r="A39" s="11">
        <v>37</v>
      </c>
      <c r="B39" s="11" t="s">
        <v>63</v>
      </c>
      <c r="C39" s="15"/>
      <c r="D39" s="11" t="s">
        <v>58</v>
      </c>
      <c r="E39" s="11">
        <v>242207</v>
      </c>
      <c r="F39" s="13">
        <v>76</v>
      </c>
      <c r="G39" s="14">
        <v>0</v>
      </c>
      <c r="H39" s="14"/>
      <c r="I39" s="14"/>
      <c r="J39" s="14">
        <f t="shared" si="1"/>
        <v>38</v>
      </c>
      <c r="K39" s="26">
        <v>6</v>
      </c>
      <c r="M39" s="33" t="s">
        <v>51</v>
      </c>
    </row>
    <row r="40" spans="1:13" ht="21" customHeight="1">
      <c r="A40" s="11">
        <v>38</v>
      </c>
      <c r="B40" s="11" t="s">
        <v>64</v>
      </c>
      <c r="C40" s="12">
        <v>1</v>
      </c>
      <c r="D40" s="11" t="s">
        <v>65</v>
      </c>
      <c r="E40" s="11">
        <v>240928</v>
      </c>
      <c r="F40" s="13">
        <v>78.6</v>
      </c>
      <c r="G40" s="14">
        <v>87.66</v>
      </c>
      <c r="H40" s="14">
        <v>88.02</v>
      </c>
      <c r="I40" s="14">
        <f>(G40+H40)/2</f>
        <v>87.84</v>
      </c>
      <c r="J40" s="14">
        <f>(F40+(G40+H40)/2)/2</f>
        <v>83.22</v>
      </c>
      <c r="K40" s="26">
        <v>1</v>
      </c>
      <c r="L40" s="27" t="s">
        <v>16</v>
      </c>
      <c r="M40" s="28"/>
    </row>
    <row r="41" spans="1:13" ht="21" customHeight="1">
      <c r="A41" s="11">
        <v>39</v>
      </c>
      <c r="B41" s="11" t="s">
        <v>66</v>
      </c>
      <c r="C41" s="15"/>
      <c r="D41" s="11" t="s">
        <v>65</v>
      </c>
      <c r="E41" s="11">
        <v>241017</v>
      </c>
      <c r="F41" s="13">
        <v>76.5</v>
      </c>
      <c r="G41" s="14">
        <v>89.3</v>
      </c>
      <c r="H41" s="14">
        <v>88.8</v>
      </c>
      <c r="I41" s="14">
        <f>(G41+H41)/2</f>
        <v>89.05</v>
      </c>
      <c r="J41" s="14">
        <f>(F41+(G41+H41)/2)/2</f>
        <v>82.775</v>
      </c>
      <c r="K41" s="26">
        <v>2</v>
      </c>
      <c r="L41" s="29"/>
      <c r="M41" s="28"/>
    </row>
    <row r="42" spans="1:13" ht="21" customHeight="1">
      <c r="A42" s="11">
        <v>40</v>
      </c>
      <c r="B42" s="11" t="s">
        <v>67</v>
      </c>
      <c r="C42" s="12">
        <v>1</v>
      </c>
      <c r="D42" s="11" t="s">
        <v>68</v>
      </c>
      <c r="E42" s="11">
        <v>242214</v>
      </c>
      <c r="F42" s="13">
        <v>73</v>
      </c>
      <c r="G42" s="14">
        <v>86.04</v>
      </c>
      <c r="H42" s="14"/>
      <c r="I42" s="14"/>
      <c r="J42" s="14">
        <f aca="true" t="shared" si="2" ref="J39:J51">(F42+G42)/2</f>
        <v>79.52000000000001</v>
      </c>
      <c r="K42" s="26">
        <v>1</v>
      </c>
      <c r="L42" s="27" t="s">
        <v>16</v>
      </c>
      <c r="M42" s="28"/>
    </row>
    <row r="43" spans="1:13" ht="21" customHeight="1">
      <c r="A43" s="11">
        <v>41</v>
      </c>
      <c r="B43" s="11" t="s">
        <v>69</v>
      </c>
      <c r="C43" s="15"/>
      <c r="D43" s="11" t="s">
        <v>68</v>
      </c>
      <c r="E43" s="11">
        <v>242215</v>
      </c>
      <c r="F43" s="13">
        <v>64.1</v>
      </c>
      <c r="G43" s="14">
        <v>84.64</v>
      </c>
      <c r="H43" s="14"/>
      <c r="I43" s="14"/>
      <c r="J43" s="14">
        <f t="shared" si="2"/>
        <v>74.37</v>
      </c>
      <c r="K43" s="26">
        <v>2</v>
      </c>
      <c r="L43" s="29"/>
      <c r="M43" s="28"/>
    </row>
    <row r="44" spans="1:13" ht="21" customHeight="1">
      <c r="A44" s="11">
        <v>42</v>
      </c>
      <c r="B44" s="11" t="s">
        <v>70</v>
      </c>
      <c r="C44" s="12">
        <v>1</v>
      </c>
      <c r="D44" s="11" t="s">
        <v>71</v>
      </c>
      <c r="E44" s="11">
        <v>242229</v>
      </c>
      <c r="F44" s="13">
        <v>71.1</v>
      </c>
      <c r="G44" s="14">
        <v>84.88</v>
      </c>
      <c r="H44" s="14"/>
      <c r="I44" s="14"/>
      <c r="J44" s="14">
        <f t="shared" si="2"/>
        <v>77.99</v>
      </c>
      <c r="K44" s="26">
        <v>1</v>
      </c>
      <c r="L44" s="27" t="s">
        <v>16</v>
      </c>
      <c r="M44" s="28"/>
    </row>
    <row r="45" spans="1:13" ht="21" customHeight="1">
      <c r="A45" s="11">
        <v>43</v>
      </c>
      <c r="B45" s="11" t="s">
        <v>72</v>
      </c>
      <c r="C45" s="15"/>
      <c r="D45" s="11" t="s">
        <v>71</v>
      </c>
      <c r="E45" s="11">
        <v>242227</v>
      </c>
      <c r="F45" s="13">
        <v>65.2</v>
      </c>
      <c r="G45" s="14">
        <v>81.46</v>
      </c>
      <c r="H45" s="14"/>
      <c r="I45" s="14"/>
      <c r="J45" s="14">
        <f t="shared" si="2"/>
        <v>73.33</v>
      </c>
      <c r="K45" s="26">
        <v>2</v>
      </c>
      <c r="L45" s="29"/>
      <c r="M45" s="28"/>
    </row>
    <row r="46" spans="1:13" ht="21" customHeight="1">
      <c r="A46" s="11">
        <v>44</v>
      </c>
      <c r="B46" s="11" t="s">
        <v>73</v>
      </c>
      <c r="C46" s="12">
        <v>1</v>
      </c>
      <c r="D46" s="11" t="s">
        <v>74</v>
      </c>
      <c r="E46" s="11">
        <v>241116</v>
      </c>
      <c r="F46" s="13">
        <v>82.9</v>
      </c>
      <c r="G46" s="14">
        <v>83.16</v>
      </c>
      <c r="H46" s="14">
        <v>83.04</v>
      </c>
      <c r="I46" s="14">
        <f>(G46+H46)/2</f>
        <v>83.1</v>
      </c>
      <c r="J46" s="14">
        <f>(F46+(G46+H46)/2)/2</f>
        <v>83</v>
      </c>
      <c r="K46" s="26">
        <v>1</v>
      </c>
      <c r="L46" s="27" t="s">
        <v>16</v>
      </c>
      <c r="M46" s="28"/>
    </row>
    <row r="47" spans="1:13" ht="21" customHeight="1">
      <c r="A47" s="11">
        <v>45</v>
      </c>
      <c r="B47" s="11" t="s">
        <v>75</v>
      </c>
      <c r="C47" s="15"/>
      <c r="D47" s="11" t="s">
        <v>74</v>
      </c>
      <c r="E47" s="11">
        <v>241111</v>
      </c>
      <c r="F47" s="13">
        <v>74.9</v>
      </c>
      <c r="G47" s="14">
        <v>86.18</v>
      </c>
      <c r="H47" s="14">
        <v>87.3</v>
      </c>
      <c r="I47" s="14">
        <f>(G47+H47)/2</f>
        <v>86.74000000000001</v>
      </c>
      <c r="J47" s="14">
        <f>(F47+(G47+H47)/2)/2</f>
        <v>80.82000000000001</v>
      </c>
      <c r="K47" s="26">
        <v>2</v>
      </c>
      <c r="L47" s="29"/>
      <c r="M47" s="28"/>
    </row>
    <row r="48" spans="1:13" ht="21" customHeight="1">
      <c r="A48" s="11">
        <v>46</v>
      </c>
      <c r="B48" s="11" t="s">
        <v>76</v>
      </c>
      <c r="C48" s="12">
        <v>1</v>
      </c>
      <c r="D48" s="11" t="s">
        <v>77</v>
      </c>
      <c r="E48" s="11">
        <v>242309</v>
      </c>
      <c r="F48" s="13">
        <v>64.4</v>
      </c>
      <c r="G48" s="14">
        <v>84.02</v>
      </c>
      <c r="H48" s="14"/>
      <c r="I48" s="14"/>
      <c r="J48" s="14">
        <f t="shared" si="2"/>
        <v>74.21000000000001</v>
      </c>
      <c r="K48" s="26">
        <v>1</v>
      </c>
      <c r="L48" s="27" t="s">
        <v>16</v>
      </c>
      <c r="M48" s="28"/>
    </row>
    <row r="49" spans="1:13" ht="21" customHeight="1">
      <c r="A49" s="11">
        <v>47</v>
      </c>
      <c r="B49" s="11" t="s">
        <v>78</v>
      </c>
      <c r="C49" s="15"/>
      <c r="D49" s="11" t="s">
        <v>77</v>
      </c>
      <c r="E49" s="11">
        <v>242308</v>
      </c>
      <c r="F49" s="13">
        <v>64.3</v>
      </c>
      <c r="G49" s="14">
        <v>82.26</v>
      </c>
      <c r="H49" s="14"/>
      <c r="I49" s="14"/>
      <c r="J49" s="14">
        <f t="shared" si="2"/>
        <v>73.28</v>
      </c>
      <c r="K49" s="26">
        <v>2</v>
      </c>
      <c r="L49" s="29"/>
      <c r="M49" s="28"/>
    </row>
    <row r="50" spans="1:13" ht="21" customHeight="1">
      <c r="A50" s="11">
        <v>48</v>
      </c>
      <c r="B50" s="11" t="s">
        <v>79</v>
      </c>
      <c r="C50" s="12">
        <v>1</v>
      </c>
      <c r="D50" s="11" t="s">
        <v>80</v>
      </c>
      <c r="E50" s="11">
        <v>242317</v>
      </c>
      <c r="F50" s="13">
        <v>64.5</v>
      </c>
      <c r="G50" s="14">
        <v>84</v>
      </c>
      <c r="H50" s="19"/>
      <c r="I50" s="14"/>
      <c r="J50" s="14">
        <f t="shared" si="2"/>
        <v>74.25</v>
      </c>
      <c r="K50" s="26">
        <v>1</v>
      </c>
      <c r="L50" s="27" t="s">
        <v>16</v>
      </c>
      <c r="M50" s="28"/>
    </row>
    <row r="51" spans="1:13" ht="21" customHeight="1">
      <c r="A51" s="11">
        <v>49</v>
      </c>
      <c r="B51" s="11" t="s">
        <v>81</v>
      </c>
      <c r="C51" s="15"/>
      <c r="D51" s="11" t="s">
        <v>80</v>
      </c>
      <c r="E51" s="11">
        <v>242319</v>
      </c>
      <c r="F51" s="13">
        <v>63.8</v>
      </c>
      <c r="G51" s="14">
        <v>81.28</v>
      </c>
      <c r="H51" s="19"/>
      <c r="I51" s="14"/>
      <c r="J51" s="14">
        <f t="shared" si="2"/>
        <v>72.53999999999999</v>
      </c>
      <c r="K51" s="26">
        <v>2</v>
      </c>
      <c r="L51" s="29"/>
      <c r="M51" s="28"/>
    </row>
    <row r="52" spans="1:13" ht="21" customHeight="1">
      <c r="A52" s="11">
        <v>50</v>
      </c>
      <c r="B52" s="11" t="s">
        <v>82</v>
      </c>
      <c r="C52" s="12">
        <v>1</v>
      </c>
      <c r="D52" s="11" t="s">
        <v>83</v>
      </c>
      <c r="E52" s="11">
        <v>241630</v>
      </c>
      <c r="F52" s="13">
        <v>78.8</v>
      </c>
      <c r="G52" s="14">
        <v>85.1</v>
      </c>
      <c r="H52" s="19">
        <v>85.5</v>
      </c>
      <c r="I52" s="14">
        <f aca="true" t="shared" si="3" ref="I47:I61">(G52+H52)/2</f>
        <v>85.3</v>
      </c>
      <c r="J52" s="14">
        <f>(F52+(G52+H52)/2)/2</f>
        <v>82.05</v>
      </c>
      <c r="K52" s="34">
        <v>1</v>
      </c>
      <c r="L52" s="27" t="s">
        <v>16</v>
      </c>
      <c r="M52" s="28"/>
    </row>
    <row r="53" spans="1:13" ht="21" customHeight="1">
      <c r="A53" s="11">
        <v>51</v>
      </c>
      <c r="B53" s="11" t="s">
        <v>84</v>
      </c>
      <c r="C53" s="15"/>
      <c r="D53" s="11" t="s">
        <v>83</v>
      </c>
      <c r="E53" s="11">
        <v>241623</v>
      </c>
      <c r="F53" s="13">
        <v>72.5</v>
      </c>
      <c r="G53" s="14">
        <v>0</v>
      </c>
      <c r="H53" s="14">
        <v>0</v>
      </c>
      <c r="I53" s="14">
        <f t="shared" si="3"/>
        <v>0</v>
      </c>
      <c r="J53" s="14">
        <f aca="true" t="shared" si="4" ref="J53:J61">(F53+(G53+H53)/2)/2</f>
        <v>36.25</v>
      </c>
      <c r="K53" s="35">
        <v>2</v>
      </c>
      <c r="M53" s="36" t="s">
        <v>51</v>
      </c>
    </row>
    <row r="54" spans="1:13" ht="21" customHeight="1">
      <c r="A54" s="11">
        <v>52</v>
      </c>
      <c r="B54" s="11" t="s">
        <v>85</v>
      </c>
      <c r="C54" s="12">
        <v>2</v>
      </c>
      <c r="D54" s="11" t="s">
        <v>86</v>
      </c>
      <c r="E54" s="11">
        <v>242906</v>
      </c>
      <c r="F54" s="13">
        <v>79.2</v>
      </c>
      <c r="G54" s="14">
        <v>85.6</v>
      </c>
      <c r="H54" s="14">
        <v>87</v>
      </c>
      <c r="I54" s="14">
        <f t="shared" si="3"/>
        <v>86.3</v>
      </c>
      <c r="J54" s="14">
        <f t="shared" si="4"/>
        <v>82.75</v>
      </c>
      <c r="K54" s="26">
        <v>1</v>
      </c>
      <c r="L54" s="27" t="s">
        <v>16</v>
      </c>
      <c r="M54" s="28"/>
    </row>
    <row r="55" spans="1:13" ht="21" customHeight="1">
      <c r="A55" s="11">
        <v>53</v>
      </c>
      <c r="B55" s="11" t="s">
        <v>87</v>
      </c>
      <c r="C55" s="16"/>
      <c r="D55" s="11" t="s">
        <v>86</v>
      </c>
      <c r="E55" s="11">
        <v>242725</v>
      </c>
      <c r="F55" s="13">
        <v>79</v>
      </c>
      <c r="G55" s="14">
        <v>84.48</v>
      </c>
      <c r="H55" s="14">
        <v>85.86</v>
      </c>
      <c r="I55" s="14">
        <f t="shared" si="3"/>
        <v>85.17</v>
      </c>
      <c r="J55" s="14">
        <f t="shared" si="4"/>
        <v>82.08500000000001</v>
      </c>
      <c r="K55" s="26">
        <v>2</v>
      </c>
      <c r="L55" s="27" t="s">
        <v>16</v>
      </c>
      <c r="M55" s="28"/>
    </row>
    <row r="56" spans="1:13" ht="21" customHeight="1">
      <c r="A56" s="11">
        <v>54</v>
      </c>
      <c r="B56" s="11" t="s">
        <v>88</v>
      </c>
      <c r="C56" s="16"/>
      <c r="D56" s="11" t="s">
        <v>86</v>
      </c>
      <c r="E56" s="11">
        <v>242816</v>
      </c>
      <c r="F56" s="13">
        <v>78.4</v>
      </c>
      <c r="G56" s="14">
        <v>86</v>
      </c>
      <c r="H56" s="14">
        <v>84.76</v>
      </c>
      <c r="I56" s="14">
        <f t="shared" si="3"/>
        <v>85.38</v>
      </c>
      <c r="J56" s="14">
        <f t="shared" si="4"/>
        <v>81.89</v>
      </c>
      <c r="K56" s="26">
        <v>3</v>
      </c>
      <c r="L56" s="29"/>
      <c r="M56" s="28"/>
    </row>
    <row r="57" spans="1:13" ht="21" customHeight="1">
      <c r="A57" s="11">
        <v>55</v>
      </c>
      <c r="B57" s="11" t="s">
        <v>89</v>
      </c>
      <c r="C57" s="15"/>
      <c r="D57" s="11" t="s">
        <v>86</v>
      </c>
      <c r="E57" s="11">
        <v>242710</v>
      </c>
      <c r="F57" s="13">
        <v>78.2</v>
      </c>
      <c r="G57" s="14">
        <v>83.64</v>
      </c>
      <c r="H57" s="14">
        <v>87.52</v>
      </c>
      <c r="I57" s="14">
        <f t="shared" si="3"/>
        <v>85.58</v>
      </c>
      <c r="J57" s="14">
        <f t="shared" si="4"/>
        <v>81.89</v>
      </c>
      <c r="K57" s="26">
        <v>4</v>
      </c>
      <c r="L57" s="29"/>
      <c r="M57" s="28"/>
    </row>
    <row r="58" spans="1:13" ht="21" customHeight="1">
      <c r="A58" s="11">
        <v>56</v>
      </c>
      <c r="B58" s="11" t="s">
        <v>90</v>
      </c>
      <c r="C58" s="12">
        <v>2</v>
      </c>
      <c r="D58" s="11" t="s">
        <v>91</v>
      </c>
      <c r="E58" s="11">
        <v>243425</v>
      </c>
      <c r="F58" s="13">
        <v>78.3</v>
      </c>
      <c r="G58" s="14">
        <v>83.24</v>
      </c>
      <c r="H58" s="14">
        <v>84.76</v>
      </c>
      <c r="I58" s="14">
        <f t="shared" si="3"/>
        <v>84</v>
      </c>
      <c r="J58" s="14">
        <f t="shared" si="4"/>
        <v>81.15</v>
      </c>
      <c r="K58" s="26">
        <v>1</v>
      </c>
      <c r="L58" s="27" t="s">
        <v>16</v>
      </c>
      <c r="M58" s="28"/>
    </row>
    <row r="59" spans="1:13" ht="21" customHeight="1">
      <c r="A59" s="11">
        <v>57</v>
      </c>
      <c r="B59" s="11" t="s">
        <v>92</v>
      </c>
      <c r="C59" s="16"/>
      <c r="D59" s="11" t="s">
        <v>91</v>
      </c>
      <c r="E59" s="11">
        <v>243330</v>
      </c>
      <c r="F59" s="13">
        <v>77.4</v>
      </c>
      <c r="G59" s="14">
        <v>83.94</v>
      </c>
      <c r="H59" s="14">
        <v>84.4</v>
      </c>
      <c r="I59" s="14">
        <f t="shared" si="3"/>
        <v>84.17</v>
      </c>
      <c r="J59" s="14">
        <f t="shared" si="4"/>
        <v>80.785</v>
      </c>
      <c r="K59" s="26">
        <v>2</v>
      </c>
      <c r="L59" s="27" t="s">
        <v>16</v>
      </c>
      <c r="M59" s="28"/>
    </row>
    <row r="60" spans="1:13" ht="21" customHeight="1">
      <c r="A60" s="11">
        <v>58</v>
      </c>
      <c r="B60" s="11" t="s">
        <v>93</v>
      </c>
      <c r="C60" s="16"/>
      <c r="D60" s="11" t="s">
        <v>91</v>
      </c>
      <c r="E60" s="11">
        <v>243511</v>
      </c>
      <c r="F60" s="13">
        <v>77.2</v>
      </c>
      <c r="G60" s="14">
        <v>83.6</v>
      </c>
      <c r="H60" s="14">
        <v>85.06</v>
      </c>
      <c r="I60" s="14">
        <f t="shared" si="3"/>
        <v>84.33</v>
      </c>
      <c r="J60" s="14">
        <f t="shared" si="4"/>
        <v>80.765</v>
      </c>
      <c r="K60" s="26">
        <v>3</v>
      </c>
      <c r="L60" s="29"/>
      <c r="M60" s="28"/>
    </row>
    <row r="61" spans="1:13" ht="21" customHeight="1">
      <c r="A61" s="11">
        <v>59</v>
      </c>
      <c r="B61" s="11" t="s">
        <v>94</v>
      </c>
      <c r="C61" s="15"/>
      <c r="D61" s="11" t="s">
        <v>91</v>
      </c>
      <c r="E61" s="11">
        <v>243401</v>
      </c>
      <c r="F61" s="20">
        <v>74.2</v>
      </c>
      <c r="G61" s="21">
        <v>87.44</v>
      </c>
      <c r="H61" s="21">
        <v>86.5</v>
      </c>
      <c r="I61" s="14">
        <f t="shared" si="3"/>
        <v>86.97</v>
      </c>
      <c r="J61" s="14">
        <f t="shared" si="4"/>
        <v>80.58500000000001</v>
      </c>
      <c r="K61" s="37">
        <v>4</v>
      </c>
      <c r="L61" s="38"/>
      <c r="M61" s="39"/>
    </row>
  </sheetData>
  <sheetProtection/>
  <mergeCells count="22">
    <mergeCell ref="A1:M1"/>
    <mergeCell ref="C3:C4"/>
    <mergeCell ref="C5:C6"/>
    <mergeCell ref="C7:C8"/>
    <mergeCell ref="C9:C10"/>
    <mergeCell ref="C11:C12"/>
    <mergeCell ref="C13:C14"/>
    <mergeCell ref="C15:C19"/>
    <mergeCell ref="C20:C21"/>
    <mergeCell ref="C22:C23"/>
    <mergeCell ref="C24:C29"/>
    <mergeCell ref="C30:C33"/>
    <mergeCell ref="C34:C39"/>
    <mergeCell ref="C40:C41"/>
    <mergeCell ref="C42:C43"/>
    <mergeCell ref="C44:C45"/>
    <mergeCell ref="C46:C47"/>
    <mergeCell ref="C48:C49"/>
    <mergeCell ref="C50:C51"/>
    <mergeCell ref="C52:C53"/>
    <mergeCell ref="C54:C57"/>
    <mergeCell ref="C58:C61"/>
  </mergeCells>
  <printOptions/>
  <pageMargins left="0.39305555555555555" right="0.39305555555555555" top="1" bottom="1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2024-06-17T03:48:19Z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EFC255DFE4EC4C529B95D5D12C3EBF35_12</vt:lpwstr>
  </property>
</Properties>
</file>